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M:\Developpement_durable\Formation\Projet PI4 Génie info hiver 2020\Information fournie sur les déchets\"/>
    </mc:Choice>
  </mc:AlternateContent>
  <bookViews>
    <workbookView xWindow="0" yWindow="0" windowWidth="18990" windowHeight="8850" activeTab="1"/>
  </bookViews>
  <sheets>
    <sheet name="Estimations" sheetId="1" r:id="rId1"/>
    <sheet name="Destinations des déchets" sheetId="4" r:id="rId2"/>
    <sheet name="Photos" sheetId="2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6" i="1" l="1"/>
  <c r="E16" i="1"/>
  <c r="F8" i="1"/>
  <c r="F9" i="1"/>
  <c r="F15" i="1"/>
  <c r="E15" i="1"/>
  <c r="F7" i="1"/>
  <c r="F4" i="1"/>
  <c r="D2" i="1" l="1"/>
  <c r="E2" i="1" s="1"/>
  <c r="E3" i="1"/>
  <c r="E4" i="1"/>
  <c r="E5" i="1"/>
  <c r="E6" i="1"/>
  <c r="E7" i="1"/>
  <c r="E8" i="1"/>
  <c r="E9" i="1"/>
</calcChain>
</file>

<file path=xl/comments1.xml><?xml version="1.0" encoding="utf-8"?>
<comments xmlns="http://schemas.openxmlformats.org/spreadsheetml/2006/main">
  <authors>
    <author>Shirley Fagnen</author>
  </authors>
  <commentList>
    <comment ref="D2" authorId="0" shapeId="0">
      <text>
        <r>
          <rPr>
            <b/>
            <sz val="9"/>
            <color indexed="81"/>
            <rFont val="Tahoma"/>
            <family val="2"/>
          </rPr>
          <t>Shirley Fagnen:</t>
        </r>
        <r>
          <rPr>
            <sz val="9"/>
            <color indexed="81"/>
            <rFont val="Tahoma"/>
            <family val="2"/>
          </rPr>
          <t xml:space="preserve">
couteaux et fourchettes supposition même masse
</t>
        </r>
      </text>
    </comment>
    <comment ref="D4" authorId="0" shapeId="0">
      <text>
        <r>
          <rPr>
            <b/>
            <sz val="9"/>
            <color indexed="81"/>
            <rFont val="Tahoma"/>
            <family val="2"/>
          </rPr>
          <t>Shirley Fagnen:</t>
        </r>
        <r>
          <rPr>
            <sz val="9"/>
            <color indexed="81"/>
            <rFont val="Tahoma"/>
            <family val="2"/>
          </rPr>
          <t xml:space="preserve">
plusieurs tailles de gobelets existent mais on a supposé</t>
        </r>
      </text>
    </comment>
    <comment ref="D5" authorId="0" shapeId="0">
      <text>
        <r>
          <rPr>
            <b/>
            <sz val="9"/>
            <color indexed="81"/>
            <rFont val="Tahoma"/>
            <family val="2"/>
          </rPr>
          <t>Shirley Fagnen:</t>
        </r>
        <r>
          <rPr>
            <sz val="9"/>
            <color indexed="81"/>
            <rFont val="Tahoma"/>
            <family val="2"/>
          </rPr>
          <t xml:space="preserve">
estimation </t>
        </r>
      </text>
    </comment>
    <comment ref="D6" authorId="0" shapeId="0">
      <text>
        <r>
          <rPr>
            <b/>
            <sz val="9"/>
            <color indexed="81"/>
            <rFont val="Tahoma"/>
            <family val="2"/>
          </rPr>
          <t>Shirley Fagnen:</t>
        </r>
        <r>
          <rPr>
            <sz val="9"/>
            <color indexed="81"/>
            <rFont val="Tahoma"/>
            <family val="2"/>
          </rPr>
          <t xml:space="preserve">
inclus les petites assiettes mais on fait estimation conservatrice
</t>
        </r>
      </text>
    </comment>
    <comment ref="B15" authorId="0" shapeId="0">
      <text>
        <r>
          <rPr>
            <b/>
            <sz val="9"/>
            <color indexed="81"/>
            <rFont val="Tahoma"/>
            <family val="2"/>
          </rPr>
          <t>Shirley Fagnen:</t>
        </r>
        <r>
          <rPr>
            <sz val="9"/>
            <color indexed="81"/>
            <rFont val="Tahoma"/>
            <family val="2"/>
          </rPr>
          <t xml:space="preserve">
approximatif ce contenant n'a pas été pesé</t>
        </r>
      </text>
    </comment>
  </commentList>
</comments>
</file>

<file path=xl/sharedStrings.xml><?xml version="1.0" encoding="utf-8"?>
<sst xmlns="http://schemas.openxmlformats.org/spreadsheetml/2006/main" count="130" uniqueCount="81">
  <si>
    <t>Item</t>
  </si>
  <si>
    <t>Masse (g)</t>
  </si>
  <si>
    <t>Couteau</t>
  </si>
  <si>
    <t>Cuillère</t>
  </si>
  <si>
    <t>Verre café 12oz</t>
  </si>
  <si>
    <t>Couvercle café</t>
  </si>
  <si>
    <t>Assiette 9Po</t>
  </si>
  <si>
    <t>Contenant soupe 8oz</t>
  </si>
  <si>
    <t>Gobelet 12oz</t>
  </si>
  <si>
    <t>Bol à soupe</t>
  </si>
  <si>
    <t>bol à poutine</t>
  </si>
  <si>
    <t>Nombre d'unités attendues années (basé sur chiffre 2017-2018)</t>
  </si>
  <si>
    <t>Masse totale (kg)</t>
  </si>
  <si>
    <t>Volume (m3)</t>
  </si>
  <si>
    <t>Volume total (m3)</t>
  </si>
  <si>
    <t>Contenant Poutine (16 oz?)</t>
  </si>
  <si>
    <t>Contenant frites (12 oz?)</t>
  </si>
  <si>
    <t>Bol biogo (30 oz)</t>
  </si>
  <si>
    <t>pour salade</t>
  </si>
  <si>
    <t>usage non connu pour l'instant</t>
  </si>
  <si>
    <t>Verre ecoproducts 12oz</t>
  </si>
  <si>
    <t>Bol biogo 29S (296ml)</t>
  </si>
  <si>
    <t xml:space="preserve">Nouveaux produits </t>
  </si>
  <si>
    <t>Semblent peu compactables</t>
  </si>
  <si>
    <t>Il y a toute la gamme "transparente" qui est nouvelle (voir photos) aucune donnée la dessus sur la consommation des années passées</t>
  </si>
  <si>
    <t>Type</t>
  </si>
  <si>
    <t>Destinations</t>
  </si>
  <si>
    <t>Couleur du bac</t>
  </si>
  <si>
    <t>Source</t>
  </si>
  <si>
    <t>Services alimentaires Poly - ASAP</t>
  </si>
  <si>
    <t xml:space="preserve">Ustensiles </t>
  </si>
  <si>
    <t xml:space="preserve">Verre café </t>
  </si>
  <si>
    <t xml:space="preserve">Assiette </t>
  </si>
  <si>
    <t xml:space="preserve">Contenant soupe </t>
  </si>
  <si>
    <t>Barquette poutine</t>
  </si>
  <si>
    <t>Nouveau bol salade Foodchain</t>
  </si>
  <si>
    <t>Gobelets machine distributrice (orange)</t>
  </si>
  <si>
    <t>Machine distributrice</t>
  </si>
  <si>
    <t>Sacs de chips</t>
  </si>
  <si>
    <t>Gomme - partie carton</t>
  </si>
  <si>
    <t>Gomme - partie contenant les pastilles</t>
  </si>
  <si>
    <t>Compost</t>
  </si>
  <si>
    <t>Déchets</t>
  </si>
  <si>
    <t>Brun</t>
  </si>
  <si>
    <t>Recyclage</t>
  </si>
  <si>
    <t xml:space="preserve">Bleu </t>
  </si>
  <si>
    <t>remarque le carton et le papier sont acceptés dans les bacs jaunes (matières recyclables) mais le recyclage sera de moins qualité car ils vont se faire contaminer</t>
  </si>
  <si>
    <t>Gobelets PEPSI</t>
  </si>
  <si>
    <t>Noir</t>
  </si>
  <si>
    <t>Canette de boisson</t>
  </si>
  <si>
    <t>Jaune</t>
  </si>
  <si>
    <t>Bouteille verre</t>
  </si>
  <si>
    <t>Brique de jus</t>
  </si>
  <si>
    <t>Autres matières qui circulent</t>
  </si>
  <si>
    <t>Mouchoir / napkins (propres ou usagés)</t>
  </si>
  <si>
    <t>Journaux</t>
  </si>
  <si>
    <t>Recyclage papier</t>
  </si>
  <si>
    <t xml:space="preserve">Enveloppe </t>
  </si>
  <si>
    <t xml:space="preserve">même avec fenêtre en plastique </t>
  </si>
  <si>
    <t>Sachet de thé (usagé)</t>
  </si>
  <si>
    <t>Emballage barre tendre</t>
  </si>
  <si>
    <t>Emballage barre genre kit kat</t>
  </si>
  <si>
    <t>Emballage de muffin</t>
  </si>
  <si>
    <t>Couleur</t>
  </si>
  <si>
    <t>Codes couleur</t>
  </si>
  <si>
    <t xml:space="preserve">Rouge </t>
  </si>
  <si>
    <t>Vert</t>
  </si>
  <si>
    <t>Bleu</t>
  </si>
  <si>
    <t>Hex</t>
  </si>
  <si>
    <t>Bac brun</t>
  </si>
  <si>
    <t>Bac bleu</t>
  </si>
  <si>
    <t>Bac noir</t>
  </si>
  <si>
    <t>Bac jaune</t>
  </si>
  <si>
    <t>Petit pot de yogurt iogo</t>
  </si>
  <si>
    <t>Touillette en bois</t>
  </si>
  <si>
    <t>Gobelets de l'extérieur du Tim, McDo, Starbucks</t>
  </si>
  <si>
    <t>si les logos des marques sont dessus</t>
  </si>
  <si>
    <t>#b16511</t>
  </si>
  <si>
    <t>#ffd600</t>
  </si>
  <si>
    <t>#000000</t>
  </si>
  <si>
    <t>#006bb3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</si>
</sst>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7" x14ac:knownFonts="1"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0"/>
      <name val="Arial"/>
      <family val="2"/>
    </font>
    <font>
      <b/>
      <u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0" fontId="4" fillId="0" borderId="0"/>
    <xf numFmtId="0" fontId="4" fillId="0" borderId="0"/>
  </cellStyleXfs>
  <cellXfs count="11">
    <xf numFmtId="0" fontId="0" fillId="0" borderId="0" xfId="0"/>
    <xf numFmtId="0" fontId="1" fillId="0" borderId="0" xfId="0" applyFont="1" applyAlignment="1">
      <alignment vertical="center"/>
    </xf>
    <xf numFmtId="0" fontId="0" fillId="2" borderId="0" xfId="0" applyFill="1"/>
    <xf numFmtId="0" fontId="0" fillId="0" borderId="0" xfId="0"/>
    <xf numFmtId="0" fontId="5" fillId="0" borderId="0" xfId="0" applyFont="1"/>
    <xf numFmtId="0" fontId="0" fillId="3" borderId="0" xfId="0" applyFill="1"/>
    <xf numFmtId="0" fontId="1" fillId="2" borderId="0" xfId="0" applyFont="1" applyFill="1" applyAlignment="1">
      <alignment vertical="center"/>
    </xf>
    <xf numFmtId="0" fontId="6" fillId="0" borderId="0" xfId="0" applyFont="1"/>
    <xf numFmtId="0" fontId="1" fillId="0" borderId="0" xfId="0" applyFont="1" applyFill="1" applyAlignment="1">
      <alignment vertical="center"/>
    </xf>
    <xf numFmtId="49" fontId="0" fillId="0" borderId="0" xfId="0" applyNumberFormat="1"/>
    <xf numFmtId="0" fontId="1" fillId="0" borderId="0" xfId="0" applyFont="1" applyAlignment="1">
      <alignment horizontal="center" vertical="center"/>
    </xf>
  </cellXfs>
  <cellStyles count="3">
    <cellStyle name="Normal" xfId="0" builtinId="0"/>
    <cellStyle name="Normal 11 2" xfId="2"/>
    <cellStyle name="Normal 16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18</xdr:row>
      <xdr:rowOff>47625</xdr:rowOff>
    </xdr:from>
    <xdr:to>
      <xdr:col>3</xdr:col>
      <xdr:colOff>1132926</xdr:colOff>
      <xdr:row>36</xdr:row>
      <xdr:rowOff>104339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" y="3552825"/>
          <a:ext cx="4390476" cy="3485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752474</xdr:colOff>
      <xdr:row>21</xdr:row>
      <xdr:rowOff>50800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038474" cy="40513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0</xdr:row>
      <xdr:rowOff>0</xdr:rowOff>
    </xdr:from>
    <xdr:to>
      <xdr:col>8</xdr:col>
      <xdr:colOff>19050</xdr:colOff>
      <xdr:row>21</xdr:row>
      <xdr:rowOff>63500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67050" y="0"/>
          <a:ext cx="3048000" cy="4064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16</xdr:col>
      <xdr:colOff>761238</xdr:colOff>
      <xdr:row>23</xdr:row>
      <xdr:rowOff>189929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0" y="0"/>
          <a:ext cx="6095238" cy="45714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17"/>
  <sheetViews>
    <sheetView workbookViewId="0">
      <selection activeCell="A2" sqref="A2:A9"/>
    </sheetView>
  </sheetViews>
  <sheetFormatPr baseColWidth="10" defaultRowHeight="15" x14ac:dyDescent="0.25"/>
  <cols>
    <col min="1" max="1" width="24.140625" customWidth="1"/>
    <col min="3" max="3" width="15.5703125" customWidth="1"/>
    <col min="4" max="4" width="58" customWidth="1"/>
    <col min="5" max="5" width="17.7109375" customWidth="1"/>
    <col min="6" max="6" width="20.28515625" customWidth="1"/>
  </cols>
  <sheetData>
    <row r="1" spans="1:8" x14ac:dyDescent="0.25">
      <c r="A1" t="s">
        <v>0</v>
      </c>
      <c r="B1" t="s">
        <v>1</v>
      </c>
      <c r="C1" t="s">
        <v>13</v>
      </c>
      <c r="D1" t="s">
        <v>11</v>
      </c>
      <c r="E1" s="4" t="s">
        <v>12</v>
      </c>
      <c r="F1" s="4" t="s">
        <v>14</v>
      </c>
    </row>
    <row r="2" spans="1:8" ht="15.75" x14ac:dyDescent="0.25">
      <c r="A2" s="1" t="s">
        <v>2</v>
      </c>
      <c r="B2">
        <v>4</v>
      </c>
      <c r="D2">
        <f>192000+97000</f>
        <v>289000</v>
      </c>
      <c r="E2">
        <f t="shared" ref="E2:E9" si="0">B2*D2/1000</f>
        <v>1156</v>
      </c>
      <c r="F2" s="3"/>
    </row>
    <row r="3" spans="1:8" ht="15.75" x14ac:dyDescent="0.25">
      <c r="A3" s="1" t="s">
        <v>3</v>
      </c>
      <c r="B3">
        <v>5</v>
      </c>
      <c r="D3">
        <v>92000</v>
      </c>
      <c r="E3">
        <f t="shared" si="0"/>
        <v>460</v>
      </c>
      <c r="F3" s="3"/>
    </row>
    <row r="4" spans="1:8" ht="15.75" x14ac:dyDescent="0.25">
      <c r="A4" s="1" t="s">
        <v>4</v>
      </c>
      <c r="B4">
        <v>17</v>
      </c>
      <c r="C4">
        <v>3.4000000000000002E-4</v>
      </c>
      <c r="D4">
        <v>145000</v>
      </c>
      <c r="E4">
        <f t="shared" si="0"/>
        <v>2465</v>
      </c>
      <c r="F4" s="3">
        <f>C4*D4</f>
        <v>49.300000000000004</v>
      </c>
    </row>
    <row r="5" spans="1:8" ht="15.75" x14ac:dyDescent="0.25">
      <c r="A5" s="1" t="s">
        <v>5</v>
      </c>
      <c r="B5">
        <v>3</v>
      </c>
      <c r="D5">
        <v>100000</v>
      </c>
      <c r="E5">
        <f t="shared" si="0"/>
        <v>300</v>
      </c>
      <c r="F5" s="3"/>
    </row>
    <row r="6" spans="1:8" ht="15.75" x14ac:dyDescent="0.25">
      <c r="A6" s="1" t="s">
        <v>6</v>
      </c>
      <c r="B6">
        <v>16</v>
      </c>
      <c r="D6">
        <v>138000</v>
      </c>
      <c r="E6">
        <f t="shared" si="0"/>
        <v>2208</v>
      </c>
      <c r="F6" s="3"/>
    </row>
    <row r="7" spans="1:8" ht="15.75" x14ac:dyDescent="0.25">
      <c r="A7" s="1" t="s">
        <v>7</v>
      </c>
      <c r="B7">
        <v>8</v>
      </c>
      <c r="C7">
        <v>2.3000000000000001E-4</v>
      </c>
      <c r="D7" s="2">
        <v>40000</v>
      </c>
      <c r="E7">
        <f t="shared" si="0"/>
        <v>320</v>
      </c>
      <c r="F7" s="3">
        <f>C7*D7</f>
        <v>9.2000000000000011</v>
      </c>
    </row>
    <row r="8" spans="1:8" ht="15.75" x14ac:dyDescent="0.25">
      <c r="A8" s="1" t="s">
        <v>16</v>
      </c>
      <c r="B8">
        <v>10</v>
      </c>
      <c r="C8" s="3">
        <v>3.4000000000000002E-4</v>
      </c>
      <c r="D8" s="2">
        <v>40000</v>
      </c>
      <c r="E8">
        <f t="shared" si="0"/>
        <v>400</v>
      </c>
      <c r="F8" s="3">
        <f t="shared" ref="F8:F9" si="1">C8*D8</f>
        <v>13.600000000000001</v>
      </c>
    </row>
    <row r="9" spans="1:8" ht="15.75" x14ac:dyDescent="0.25">
      <c r="A9" s="1" t="s">
        <v>15</v>
      </c>
      <c r="B9">
        <v>13</v>
      </c>
      <c r="C9">
        <v>4.6000000000000001E-4</v>
      </c>
      <c r="D9" s="2">
        <v>40000</v>
      </c>
      <c r="E9">
        <f t="shared" si="0"/>
        <v>520</v>
      </c>
      <c r="F9" s="3">
        <f t="shared" si="1"/>
        <v>18.400000000000002</v>
      </c>
    </row>
    <row r="13" spans="1:8" s="5" customFormat="1" x14ac:dyDescent="0.25">
      <c r="A13" s="5" t="s">
        <v>24</v>
      </c>
    </row>
    <row r="14" spans="1:8" s="5" customFormat="1" x14ac:dyDescent="0.25"/>
    <row r="15" spans="1:8" s="5" customFormat="1" x14ac:dyDescent="0.25">
      <c r="A15" s="5" t="s">
        <v>17</v>
      </c>
      <c r="B15" s="5">
        <v>10</v>
      </c>
      <c r="C15" s="5">
        <v>8.4999999999999995E-4</v>
      </c>
      <c r="D15" s="5">
        <v>50000</v>
      </c>
      <c r="E15" s="5">
        <f>B15*D15/1000</f>
        <v>500</v>
      </c>
      <c r="F15" s="5">
        <f>C15*D15</f>
        <v>42.5</v>
      </c>
      <c r="H15" s="5" t="s">
        <v>18</v>
      </c>
    </row>
    <row r="16" spans="1:8" s="5" customFormat="1" x14ac:dyDescent="0.25">
      <c r="A16" s="5" t="s">
        <v>21</v>
      </c>
      <c r="B16" s="5">
        <v>8</v>
      </c>
      <c r="C16" s="5">
        <v>2.9999999999999997E-4</v>
      </c>
      <c r="D16" s="5">
        <v>50000</v>
      </c>
      <c r="E16" s="5">
        <f>B16*D16/1000</f>
        <v>400</v>
      </c>
      <c r="F16" s="5">
        <f>C16*D16</f>
        <v>14.999999999999998</v>
      </c>
      <c r="H16" s="5" t="s">
        <v>19</v>
      </c>
    </row>
    <row r="17" spans="1:1" s="5" customFormat="1" x14ac:dyDescent="0.25">
      <c r="A17" s="5" t="s">
        <v>20</v>
      </c>
    </row>
  </sheetData>
  <pageMargins left="0.7" right="0.7" top="0.75" bottom="0.75" header="0.3" footer="0.3"/>
  <pageSetup orientation="portrait" horizontalDpi="0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7"/>
  <sheetViews>
    <sheetView tabSelected="1" workbookViewId="0">
      <selection activeCell="A2" sqref="A2:A18"/>
    </sheetView>
  </sheetViews>
  <sheetFormatPr baseColWidth="10" defaultRowHeight="15" x14ac:dyDescent="0.25"/>
  <cols>
    <col min="1" max="1" width="32" style="3" customWidth="1"/>
    <col min="2" max="2" width="45.42578125" customWidth="1"/>
    <col min="3" max="3" width="17.5703125" customWidth="1"/>
    <col min="4" max="4" width="16.7109375" customWidth="1"/>
  </cols>
  <sheetData>
    <row r="1" spans="1:4" ht="15.75" x14ac:dyDescent="0.25">
      <c r="A1" s="1" t="s">
        <v>28</v>
      </c>
      <c r="B1" s="1" t="s">
        <v>25</v>
      </c>
      <c r="C1" s="1" t="s">
        <v>26</v>
      </c>
      <c r="D1" s="1" t="s">
        <v>27</v>
      </c>
    </row>
    <row r="2" spans="1:4" ht="15.75" x14ac:dyDescent="0.25">
      <c r="A2" s="10" t="s">
        <v>29</v>
      </c>
      <c r="B2" s="1" t="s">
        <v>30</v>
      </c>
      <c r="C2" s="1" t="s">
        <v>41</v>
      </c>
      <c r="D2" s="1" t="s">
        <v>43</v>
      </c>
    </row>
    <row r="3" spans="1:4" ht="15.75" x14ac:dyDescent="0.25">
      <c r="A3" s="10"/>
      <c r="B3" s="1" t="s">
        <v>31</v>
      </c>
      <c r="C3" s="1" t="s">
        <v>41</v>
      </c>
      <c r="D3" s="1" t="s">
        <v>43</v>
      </c>
    </row>
    <row r="4" spans="1:4" ht="15.75" x14ac:dyDescent="0.25">
      <c r="A4" s="10"/>
      <c r="B4" s="1" t="s">
        <v>5</v>
      </c>
      <c r="C4" s="1" t="s">
        <v>41</v>
      </c>
      <c r="D4" s="1" t="s">
        <v>43</v>
      </c>
    </row>
    <row r="5" spans="1:4" ht="15.75" x14ac:dyDescent="0.25">
      <c r="A5" s="10"/>
      <c r="B5" s="1" t="s">
        <v>32</v>
      </c>
      <c r="C5" s="1" t="s">
        <v>41</v>
      </c>
      <c r="D5" s="1" t="s">
        <v>43</v>
      </c>
    </row>
    <row r="6" spans="1:4" ht="15.75" x14ac:dyDescent="0.25">
      <c r="A6" s="10"/>
      <c r="B6" s="1" t="s">
        <v>33</v>
      </c>
      <c r="C6" s="1" t="s">
        <v>41</v>
      </c>
      <c r="D6" s="1" t="s">
        <v>43</v>
      </c>
    </row>
    <row r="7" spans="1:4" ht="15.75" x14ac:dyDescent="0.25">
      <c r="A7" s="10"/>
      <c r="B7" s="1" t="s">
        <v>16</v>
      </c>
      <c r="C7" s="1" t="s">
        <v>41</v>
      </c>
      <c r="D7" s="1" t="s">
        <v>43</v>
      </c>
    </row>
    <row r="8" spans="1:4" ht="15.75" x14ac:dyDescent="0.25">
      <c r="A8" s="10"/>
      <c r="B8" s="1" t="s">
        <v>15</v>
      </c>
      <c r="C8" s="1" t="s">
        <v>41</v>
      </c>
      <c r="D8" s="1" t="s">
        <v>43</v>
      </c>
    </row>
    <row r="9" spans="1:4" ht="15.75" x14ac:dyDescent="0.25">
      <c r="A9" s="10"/>
      <c r="B9" s="6" t="s">
        <v>34</v>
      </c>
      <c r="C9" s="1" t="s">
        <v>41</v>
      </c>
      <c r="D9" s="1" t="s">
        <v>43</v>
      </c>
    </row>
    <row r="10" spans="1:4" ht="15.75" x14ac:dyDescent="0.25">
      <c r="A10" s="10"/>
      <c r="B10" s="6" t="s">
        <v>35</v>
      </c>
      <c r="C10" s="1" t="s">
        <v>41</v>
      </c>
      <c r="D10" s="1" t="s">
        <v>43</v>
      </c>
    </row>
    <row r="11" spans="1:4" s="3" customFormat="1" ht="15.75" x14ac:dyDescent="0.25">
      <c r="A11" s="10"/>
      <c r="B11" s="8" t="s">
        <v>47</v>
      </c>
      <c r="C11" s="1" t="s">
        <v>42</v>
      </c>
      <c r="D11" s="1" t="s">
        <v>48</v>
      </c>
    </row>
    <row r="12" spans="1:4" ht="15.75" x14ac:dyDescent="0.25">
      <c r="A12" s="10"/>
      <c r="B12" s="1" t="s">
        <v>36</v>
      </c>
      <c r="C12" s="1" t="s">
        <v>42</v>
      </c>
      <c r="D12" s="1" t="s">
        <v>48</v>
      </c>
    </row>
    <row r="13" spans="1:4" s="3" customFormat="1" ht="15.75" x14ac:dyDescent="0.25">
      <c r="A13" s="10"/>
      <c r="B13" s="1" t="s">
        <v>49</v>
      </c>
      <c r="C13" s="1" t="s">
        <v>44</v>
      </c>
      <c r="D13" s="1" t="s">
        <v>50</v>
      </c>
    </row>
    <row r="14" spans="1:4" s="3" customFormat="1" ht="15.75" x14ac:dyDescent="0.25">
      <c r="A14" s="10"/>
      <c r="B14" s="1" t="s">
        <v>51</v>
      </c>
      <c r="C14" s="1" t="s">
        <v>44</v>
      </c>
      <c r="D14" s="1" t="s">
        <v>50</v>
      </c>
    </row>
    <row r="15" spans="1:4" s="3" customFormat="1" ht="15.75" x14ac:dyDescent="0.25">
      <c r="A15" s="10"/>
      <c r="B15" s="1" t="s">
        <v>52</v>
      </c>
      <c r="C15" s="1" t="s">
        <v>44</v>
      </c>
      <c r="D15" s="1" t="s">
        <v>50</v>
      </c>
    </row>
    <row r="16" spans="1:4" s="3" customFormat="1" ht="15.75" x14ac:dyDescent="0.25">
      <c r="A16" s="10"/>
      <c r="B16" s="1" t="s">
        <v>62</v>
      </c>
      <c r="C16" s="1" t="s">
        <v>41</v>
      </c>
      <c r="D16" s="1" t="s">
        <v>43</v>
      </c>
    </row>
    <row r="17" spans="1:5" s="3" customFormat="1" ht="15.75" x14ac:dyDescent="0.25">
      <c r="A17" s="10"/>
      <c r="B17" s="1" t="s">
        <v>73</v>
      </c>
      <c r="C17" s="1" t="s">
        <v>42</v>
      </c>
      <c r="D17" s="1" t="s">
        <v>48</v>
      </c>
    </row>
    <row r="18" spans="1:5" s="3" customFormat="1" ht="15.75" x14ac:dyDescent="0.25">
      <c r="A18" s="10"/>
      <c r="B18" s="1" t="s">
        <v>74</v>
      </c>
      <c r="C18" s="1" t="s">
        <v>41</v>
      </c>
      <c r="D18" s="1" t="s">
        <v>43</v>
      </c>
    </row>
    <row r="19" spans="1:5" ht="15.75" x14ac:dyDescent="0.25">
      <c r="A19" s="10" t="s">
        <v>37</v>
      </c>
      <c r="B19" s="1" t="s">
        <v>38</v>
      </c>
      <c r="C19" s="1" t="s">
        <v>42</v>
      </c>
      <c r="D19" s="1" t="s">
        <v>48</v>
      </c>
    </row>
    <row r="20" spans="1:5" ht="15.75" x14ac:dyDescent="0.25">
      <c r="A20" s="10"/>
      <c r="B20" s="1" t="s">
        <v>60</v>
      </c>
      <c r="C20" s="1" t="s">
        <v>42</v>
      </c>
      <c r="D20" s="1" t="s">
        <v>48</v>
      </c>
    </row>
    <row r="21" spans="1:5" ht="15.75" x14ac:dyDescent="0.25">
      <c r="A21" s="10"/>
      <c r="B21" s="1" t="s">
        <v>61</v>
      </c>
      <c r="C21" s="1" t="s">
        <v>42</v>
      </c>
      <c r="D21" s="1" t="s">
        <v>48</v>
      </c>
    </row>
    <row r="22" spans="1:5" ht="15.75" x14ac:dyDescent="0.25">
      <c r="A22" s="10"/>
      <c r="B22" s="1" t="s">
        <v>39</v>
      </c>
      <c r="C22" s="1" t="s">
        <v>56</v>
      </c>
      <c r="D22" s="1" t="s">
        <v>45</v>
      </c>
      <c r="E22" s="7" t="s">
        <v>46</v>
      </c>
    </row>
    <row r="23" spans="1:5" ht="15.75" x14ac:dyDescent="0.25">
      <c r="A23" s="10"/>
      <c r="B23" s="1" t="s">
        <v>40</v>
      </c>
      <c r="C23" s="1" t="s">
        <v>42</v>
      </c>
      <c r="D23" s="1" t="s">
        <v>48</v>
      </c>
    </row>
    <row r="24" spans="1:5" ht="15.75" x14ac:dyDescent="0.25">
      <c r="A24" s="10" t="s">
        <v>53</v>
      </c>
      <c r="B24" s="1" t="s">
        <v>54</v>
      </c>
      <c r="C24" s="1" t="s">
        <v>41</v>
      </c>
      <c r="D24" s="1" t="s">
        <v>43</v>
      </c>
    </row>
    <row r="25" spans="1:5" ht="15.75" x14ac:dyDescent="0.25">
      <c r="A25" s="10"/>
      <c r="B25" s="1" t="s">
        <v>55</v>
      </c>
      <c r="C25" s="1" t="s">
        <v>56</v>
      </c>
      <c r="D25" s="1" t="s">
        <v>45</v>
      </c>
    </row>
    <row r="26" spans="1:5" ht="15.75" x14ac:dyDescent="0.25">
      <c r="A26" s="10"/>
      <c r="B26" s="1" t="s">
        <v>57</v>
      </c>
      <c r="C26" s="1" t="s">
        <v>56</v>
      </c>
      <c r="D26" s="1" t="s">
        <v>45</v>
      </c>
      <c r="E26" t="s">
        <v>58</v>
      </c>
    </row>
    <row r="27" spans="1:5" ht="15.75" x14ac:dyDescent="0.25">
      <c r="A27" s="10"/>
      <c r="B27" s="1" t="s">
        <v>59</v>
      </c>
      <c r="C27" s="1" t="s">
        <v>41</v>
      </c>
      <c r="D27" s="1" t="s">
        <v>43</v>
      </c>
    </row>
    <row r="28" spans="1:5" ht="15.75" x14ac:dyDescent="0.25">
      <c r="B28" s="1" t="s">
        <v>75</v>
      </c>
      <c r="C28" s="1" t="s">
        <v>42</v>
      </c>
      <c r="D28" s="1" t="s">
        <v>48</v>
      </c>
      <c r="E28" s="1" t="s">
        <v>76</v>
      </c>
    </row>
    <row r="32" spans="1:5" x14ac:dyDescent="0.25">
      <c r="A32" s="3" t="s">
        <v>64</v>
      </c>
    </row>
    <row r="33" spans="1:5" x14ac:dyDescent="0.25">
      <c r="A33" s="3" t="s">
        <v>63</v>
      </c>
      <c r="B33" t="s">
        <v>65</v>
      </c>
      <c r="C33" t="s">
        <v>66</v>
      </c>
      <c r="D33" t="s">
        <v>67</v>
      </c>
      <c r="E33" t="s">
        <v>68</v>
      </c>
    </row>
    <row r="34" spans="1:5" x14ac:dyDescent="0.25">
      <c r="A34" s="3" t="s">
        <v>69</v>
      </c>
      <c r="B34">
        <v>177</v>
      </c>
      <c r="C34">
        <v>101</v>
      </c>
      <c r="D34">
        <v>17</v>
      </c>
      <c r="E34" s="3" t="s">
        <v>77</v>
      </c>
    </row>
    <row r="35" spans="1:5" x14ac:dyDescent="0.25">
      <c r="A35" s="3" t="s">
        <v>70</v>
      </c>
      <c r="B35">
        <v>0</v>
      </c>
      <c r="C35">
        <v>107</v>
      </c>
      <c r="D35">
        <v>179</v>
      </c>
      <c r="E35" t="s">
        <v>80</v>
      </c>
    </row>
    <row r="36" spans="1:5" x14ac:dyDescent="0.25">
      <c r="A36" s="3" t="s">
        <v>71</v>
      </c>
      <c r="B36">
        <v>0</v>
      </c>
      <c r="C36">
        <v>0</v>
      </c>
      <c r="D36">
        <v>0</v>
      </c>
      <c r="E36" s="9" t="s">
        <v>79</v>
      </c>
    </row>
    <row r="37" spans="1:5" x14ac:dyDescent="0.25">
      <c r="A37" s="3" t="s">
        <v>72</v>
      </c>
      <c r="B37">
        <v>255</v>
      </c>
      <c r="C37">
        <v>214</v>
      </c>
      <c r="D37">
        <v>0</v>
      </c>
      <c r="E37" t="s">
        <v>78</v>
      </c>
    </row>
  </sheetData>
  <mergeCells count="3">
    <mergeCell ref="A2:A18"/>
    <mergeCell ref="A19:A23"/>
    <mergeCell ref="A24:A27"/>
  </mergeCells>
  <pageMargins left="0.7" right="0.7" top="0.75" bottom="0.75" header="0.3" footer="0.3"/>
  <pageSetup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3:J27"/>
  <sheetViews>
    <sheetView workbookViewId="0">
      <selection activeCell="J28" sqref="J28"/>
    </sheetView>
  </sheetViews>
  <sheetFormatPr baseColWidth="10" defaultRowHeight="15" x14ac:dyDescent="0.25"/>
  <sheetData>
    <row r="23" spans="1:10" x14ac:dyDescent="0.25">
      <c r="A23" t="s">
        <v>8</v>
      </c>
    </row>
    <row r="24" spans="1:10" x14ac:dyDescent="0.25">
      <c r="A24" t="s">
        <v>9</v>
      </c>
    </row>
    <row r="25" spans="1:10" x14ac:dyDescent="0.25">
      <c r="A25" t="s">
        <v>10</v>
      </c>
    </row>
    <row r="26" spans="1:10" x14ac:dyDescent="0.25">
      <c r="J26" t="s">
        <v>22</v>
      </c>
    </row>
    <row r="27" spans="1:10" x14ac:dyDescent="0.25">
      <c r="J27" t="s">
        <v>23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Estimations</vt:lpstr>
      <vt:lpstr>Destinations des déchets</vt:lpstr>
      <vt:lpstr>Photos</vt:lpstr>
    </vt:vector>
  </TitlesOfParts>
  <Company>École Polytechnique de Montréal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Shirley Fagnen</dc:creator>
  <cp:lastModifiedBy>Shirley Fagnen</cp:lastModifiedBy>
  <dcterms:created xsi:type="dcterms:W3CDTF">2019-10-16T14:12:40Z</dcterms:created>
  <dcterms:modified xsi:type="dcterms:W3CDTF">2020-01-16T20:37:30Z</dcterms:modified>
</cp:coreProperties>
</file>